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W:\5.- Area A&amp;F\Abastecimiento\Carpeta Capacitacion Cometido Victor\Nueva carpeta\"/>
    </mc:Choice>
  </mc:AlternateContent>
  <xr:revisionPtr revIDLastSave="0" documentId="13_ncr:1_{8AE78214-BC65-4316-A09E-7CED1616AA95}" xr6:coauthVersionLast="47" xr6:coauthVersionMax="47" xr10:uidLastSave="{00000000-0000-0000-0000-000000000000}"/>
  <bookViews>
    <workbookView xWindow="28680" yWindow="-120" windowWidth="21840" windowHeight="13140" xr2:uid="{6FBE6D03-6446-4BCF-AF41-A7E0A23002EE}"/>
  </bookViews>
  <sheets>
    <sheet name="Formulario de Cometido" sheetId="1" r:id="rId1"/>
    <sheet name="Datos" sheetId="2" r:id="rId2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E10" i="1"/>
  <c r="D46" i="1"/>
  <c r="E14" i="1"/>
  <c r="G42" i="1"/>
  <c r="E9" i="1"/>
  <c r="E8" i="1"/>
</calcChain>
</file>

<file path=xl/sharedStrings.xml><?xml version="1.0" encoding="utf-8"?>
<sst xmlns="http://schemas.openxmlformats.org/spreadsheetml/2006/main" count="151" uniqueCount="127">
  <si>
    <t>Fecha de la solicitud</t>
  </si>
  <si>
    <t>Cédula de Identidad</t>
  </si>
  <si>
    <t>Nombre solicitante</t>
  </si>
  <si>
    <t xml:space="preserve">Cargo </t>
  </si>
  <si>
    <t>Área</t>
  </si>
  <si>
    <t>Cuidad de Origen</t>
  </si>
  <si>
    <t>Motivo del Viaje</t>
  </si>
  <si>
    <t>Glosa</t>
  </si>
  <si>
    <t>Concepto</t>
  </si>
  <si>
    <t>Cubierto por la AChEE</t>
  </si>
  <si>
    <t>Cubierto por terceros</t>
  </si>
  <si>
    <t>Viáticos</t>
  </si>
  <si>
    <t>Compra de pasajes</t>
  </si>
  <si>
    <t xml:space="preserve">Gastos a rendir </t>
  </si>
  <si>
    <t>Otros:</t>
  </si>
  <si>
    <t>Si</t>
  </si>
  <si>
    <t>No</t>
  </si>
  <si>
    <t>Invitación o instrucción de Cometido Funcionario</t>
  </si>
  <si>
    <t>Agenda del evento</t>
  </si>
  <si>
    <t>Item</t>
  </si>
  <si>
    <t>Gasto</t>
  </si>
  <si>
    <t>Días de cometido</t>
  </si>
  <si>
    <t>Grado asimilado</t>
  </si>
  <si>
    <t>Sebastián Jure Wilkens</t>
  </si>
  <si>
    <t>Total</t>
  </si>
  <si>
    <t>SOLICITANTE Y ACTIVIDAD</t>
  </si>
  <si>
    <t>Viático ___X__</t>
  </si>
  <si>
    <t>VISACIONES</t>
  </si>
  <si>
    <t>Reemplazar por Nombre Profesional</t>
  </si>
  <si>
    <t>Jefe de área</t>
  </si>
  <si>
    <t>Clément Demons</t>
  </si>
  <si>
    <t>Gerente de Operaciones</t>
  </si>
  <si>
    <t>Sebastián Jure</t>
  </si>
  <si>
    <t>SOLICITA RECURSOS:</t>
  </si>
  <si>
    <t>DOCUMENTACIÓN ADJUNTA</t>
  </si>
  <si>
    <t xml:space="preserve">Fecha de Elaboración:    </t>
  </si>
  <si>
    <t>Elaborado por:</t>
  </si>
  <si>
    <t xml:space="preserve">     Identificación</t>
  </si>
  <si>
    <t xml:space="preserve">     Firmas</t>
  </si>
  <si>
    <t>18.221.791-3</t>
  </si>
  <si>
    <t>Pedro Vergara</t>
  </si>
  <si>
    <t>Analista Administrativo</t>
  </si>
  <si>
    <t>RUT</t>
  </si>
  <si>
    <t>NOMBRE</t>
  </si>
  <si>
    <t>CARGO</t>
  </si>
  <si>
    <t>24.803.993-0</t>
  </si>
  <si>
    <t>Jefe de Linea</t>
  </si>
  <si>
    <t>AREA</t>
  </si>
  <si>
    <t>Infraestructura Local y Edificaciones</t>
  </si>
  <si>
    <t>Ciudad</t>
  </si>
  <si>
    <t>Santiago</t>
  </si>
  <si>
    <t>Grado</t>
  </si>
  <si>
    <t>A-4</t>
  </si>
  <si>
    <t>5-10</t>
  </si>
  <si>
    <t>Pedro Vergara Vásquez</t>
  </si>
  <si>
    <t>Arriendo de Vehículo</t>
  </si>
  <si>
    <t>Vehículo Propio</t>
  </si>
  <si>
    <t>Transporte Público</t>
  </si>
  <si>
    <t>Bus</t>
  </si>
  <si>
    <t>Seleccionar</t>
  </si>
  <si>
    <t>CECO</t>
  </si>
  <si>
    <t>2022-81C</t>
  </si>
  <si>
    <t>2021-47</t>
  </si>
  <si>
    <t>2018-32</t>
  </si>
  <si>
    <t>"Documento emitido para ser rendido en el D-85 del 2022 de la Subsecretaría de Energía"</t>
  </si>
  <si>
    <t>"Documento emitido para ser rendido en el D-18 del 2021 de la Subsecretaría de Energía"</t>
  </si>
  <si>
    <t>"Documento emitido para ser rendido en el D-143 Magallanes del 2018 de la Subsecretaría de Energía"</t>
  </si>
  <si>
    <t>CECO al que debe ser cargado</t>
  </si>
  <si>
    <t>N°</t>
  </si>
  <si>
    <t>06:00 hrs.</t>
  </si>
  <si>
    <t>06:30 hrs.</t>
  </si>
  <si>
    <t>07:00 hrs.</t>
  </si>
  <si>
    <t>07:30 hrs.</t>
  </si>
  <si>
    <t>08:00 hrs.</t>
  </si>
  <si>
    <t>08:30 hrs.</t>
  </si>
  <si>
    <t>09:00 hrs.</t>
  </si>
  <si>
    <t>09:30 hrs.</t>
  </si>
  <si>
    <t>10:00 hrs.</t>
  </si>
  <si>
    <t>10:30 hrs.</t>
  </si>
  <si>
    <t>11:00 hrs.</t>
  </si>
  <si>
    <t>11:30 hrs.</t>
  </si>
  <si>
    <t>12:00 hrs.</t>
  </si>
  <si>
    <t>12:30 hrs.</t>
  </si>
  <si>
    <t>13:00 hrs.</t>
  </si>
  <si>
    <t>13:30 hrs.</t>
  </si>
  <si>
    <t>14:00 hrs.</t>
  </si>
  <si>
    <t>14:30 hrs.</t>
  </si>
  <si>
    <t>15:00 hrs.</t>
  </si>
  <si>
    <t>15:30 hrs.</t>
  </si>
  <si>
    <t>16:00 hrs.</t>
  </si>
  <si>
    <t>01:00 hrs.</t>
  </si>
  <si>
    <t>00:30 hrs.</t>
  </si>
  <si>
    <t>00:00 hrs.</t>
  </si>
  <si>
    <t>23:30 hrs.</t>
  </si>
  <si>
    <t>23:00 hrs.</t>
  </si>
  <si>
    <t>22:30 hrs.</t>
  </si>
  <si>
    <t>22:00 hrs.</t>
  </si>
  <si>
    <t>21:30 hrs.</t>
  </si>
  <si>
    <t>21:00 hrs.</t>
  </si>
  <si>
    <t>20:30 hrs.</t>
  </si>
  <si>
    <t>20:00 hrs.</t>
  </si>
  <si>
    <t>19:30 hrs.</t>
  </si>
  <si>
    <t>19:00 hrs.</t>
  </si>
  <si>
    <t>18:30 hrs.</t>
  </si>
  <si>
    <t>18:00 hrs.</t>
  </si>
  <si>
    <t>17:30 hrs.</t>
  </si>
  <si>
    <t>17:00 hrs.</t>
  </si>
  <si>
    <t>16:30 hrs.</t>
  </si>
  <si>
    <t>Fecha Inicio/Fecha Fin/Hora Comienzo/Hora Finalización</t>
  </si>
  <si>
    <t>FORMULARIO SOLICITUD DE COMETIDO MULTIPLE</t>
  </si>
  <si>
    <t>Observaciones (urgencia)</t>
  </si>
  <si>
    <t>Viático Sub Cometido N°1</t>
  </si>
  <si>
    <t>Viático Sub Cometido N°2</t>
  </si>
  <si>
    <t>Viático Sub Cometido N°3</t>
  </si>
  <si>
    <t>Viático Sub Cometido N°4</t>
  </si>
  <si>
    <t>Viático Sub Cometido N°5</t>
  </si>
  <si>
    <t>N°-1</t>
  </si>
  <si>
    <t>N°-2</t>
  </si>
  <si>
    <t>N°-3</t>
  </si>
  <si>
    <t>N°-4</t>
  </si>
  <si>
    <t>N°-5</t>
  </si>
  <si>
    <t>Reemplazar por jefe de Línea</t>
  </si>
  <si>
    <t>N° Sub-Cometido / Ciudad de Destino</t>
  </si>
  <si>
    <t>DETALLE DE GASTOS (completar con una X que conceptos serán cubiertos por la Agencia o terceros)</t>
  </si>
  <si>
    <t>Vº Bº de Gerencia Operaciones</t>
  </si>
  <si>
    <t>USO EXCLUSIVO GERENCIA OPERACIONES</t>
  </si>
  <si>
    <t>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</si>
</sst>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$-340A]#,##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6.5"/>
      <color theme="1"/>
      <name val="Verdana"/>
      <family val="2"/>
    </font>
    <font>
      <b/>
      <sz val="6.5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Verdana"/>
      <family val="2"/>
    </font>
    <font>
      <b/>
      <sz val="7"/>
      <color theme="1"/>
      <name val="Verdana"/>
      <family val="2"/>
    </font>
    <font>
      <sz val="8"/>
      <color theme="1"/>
      <name val="Calibri"/>
      <family val="2"/>
      <scheme val="minor"/>
    </font>
    <font>
      <b/>
      <sz val="7.5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4" fillId="2" borderId="0" xfId="0" applyFont="1" applyFill="1"/>
    <xf numFmtId="0" fontId="3" fillId="2" borderId="0" xfId="0" applyFont="1" applyFill="1"/>
    <xf numFmtId="0" fontId="0" fillId="0" borderId="1" xfId="0" applyBorder="1"/>
    <xf numFmtId="49" fontId="0" fillId="0" borderId="1" xfId="0" applyNumberFormat="1" applyBorder="1"/>
    <xf numFmtId="20" fontId="0" fillId="0" borderId="1" xfId="0" applyNumberFormat="1" applyBorder="1"/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6" fillId="2" borderId="5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10" fillId="2" borderId="32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8" xfId="0" applyFont="1" applyFill="1" applyBorder="1" applyAlignment="1">
      <alignment horizontal="left" wrapText="1"/>
    </xf>
    <xf numFmtId="0" fontId="10" fillId="2" borderId="0" xfId="0" applyFont="1" applyFill="1" applyAlignment="1">
      <alignment horizontal="left" wrapText="1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4" fillId="2" borderId="18" xfId="0" applyFont="1" applyFill="1" applyBorder="1" applyAlignment="1">
      <alignment horizontal="center" vertical="center"/>
    </xf>
    <xf numFmtId="165" fontId="3" fillId="2" borderId="22" xfId="0" applyNumberFormat="1" applyFont="1" applyFill="1" applyBorder="1" applyAlignment="1">
      <alignment horizontal="left" wrapText="1"/>
    </xf>
    <xf numFmtId="165" fontId="3" fillId="2" borderId="15" xfId="0" applyNumberFormat="1" applyFont="1" applyFill="1" applyBorder="1" applyAlignment="1">
      <alignment horizontal="left" wrapText="1"/>
    </xf>
    <xf numFmtId="165" fontId="3" fillId="2" borderId="16" xfId="0" applyNumberFormat="1" applyFont="1" applyFill="1" applyBorder="1" applyAlignment="1">
      <alignment horizontal="left" wrapText="1"/>
    </xf>
    <xf numFmtId="0" fontId="2" fillId="2" borderId="0" xfId="0" applyFont="1" applyFill="1" applyAlignment="1">
      <alignment horizontal="center" vertical="center"/>
    </xf>
    <xf numFmtId="0" fontId="3" fillId="2" borderId="23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10" fillId="2" borderId="3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165" fontId="9" fillId="2" borderId="1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5" fillId="2" borderId="0" xfId="0" applyFont="1" applyFill="1" applyAlignment="1">
      <alignment horizontal="left" vertical="center"/>
    </xf>
    <xf numFmtId="0" fontId="4" fillId="2" borderId="26" xfId="0" applyFont="1" applyFill="1" applyBorder="1" applyAlignment="1">
      <alignment horizontal="left"/>
    </xf>
    <xf numFmtId="0" fontId="4" fillId="2" borderId="27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14" fontId="3" fillId="0" borderId="12" xfId="0" applyNumberFormat="1" applyFont="1" applyFill="1" applyBorder="1"/>
    <xf numFmtId="14" fontId="3" fillId="0" borderId="1" xfId="0" applyNumberFormat="1" applyFont="1" applyFill="1" applyBorder="1"/>
    <xf numFmtId="0" fontId="3" fillId="0" borderId="1" xfId="0" applyFont="1" applyFill="1" applyBorder="1"/>
    <xf numFmtId="0" fontId="3" fillId="0" borderId="18" xfId="0" applyFont="1" applyFill="1" applyBorder="1"/>
    <xf numFmtId="0" fontId="5" fillId="0" borderId="39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64" fontId="4" fillId="0" borderId="45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64" fontId="4" fillId="0" borderId="42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40" xfId="0" applyFont="1" applyFill="1" applyBorder="1"/>
    <xf numFmtId="0" fontId="4" fillId="0" borderId="40" xfId="0" applyFont="1" applyFill="1" applyBorder="1" applyAlignment="1">
      <alignment horizontal="center" vertical="center"/>
    </xf>
    <xf numFmtId="0" fontId="4" fillId="0" borderId="44" xfId="0" applyFont="1" applyFill="1" applyBorder="1"/>
    <xf numFmtId="0" fontId="4" fillId="0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4" fillId="0" borderId="41" xfId="0" applyFont="1" applyFill="1" applyBorder="1"/>
    <xf numFmtId="0" fontId="4" fillId="0" borderId="41" xfId="0" applyFont="1" applyFill="1" applyBorder="1" applyAlignment="1">
      <alignment horizontal="center" vertical="center"/>
    </xf>
    <xf numFmtId="0" fontId="7" fillId="0" borderId="0" xfId="0" applyFont="1" applyFill="1"/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93358BD6-144E-409A-A13B-9067488F7D4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3</xdr:col>
      <xdr:colOff>13758</xdr:colOff>
      <xdr:row>3</xdr:row>
      <xdr:rowOff>34636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344A97D-C00F-D256-730B-7C10C68EB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1461558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73186-C2CB-4B34-A1B1-B2C8377BF0D6}">
  <sheetPr codeName="Hoja1"/>
  <dimension ref="A1:J141"/>
  <sheetViews>
    <sheetView tabSelected="1" zoomScale="110" zoomScaleNormal="110" workbookViewId="0">
      <selection activeCell="F40" sqref="F40:H47"/>
    </sheetView>
  </sheetViews>
  <sheetFormatPr baseColWidth="10" defaultRowHeight="14.5" x14ac:dyDescent="0.35"/>
  <cols>
    <col min="1" max="1" width="1.6328125" customWidth="1"/>
    <col min="2" max="4" width="10.6328125" customWidth="1"/>
    <col min="5" max="7" width="11.6328125" customWidth="1"/>
    <col min="8" max="8" width="12.08984375" customWidth="1"/>
    <col min="9" max="9" width="2.6328125" customWidth="1"/>
    <col min="10" max="10" width="1.6328125" customWidth="1"/>
  </cols>
  <sheetData>
    <row r="1" spans="1:10" x14ac:dyDescent="0.35">
      <c r="A1" s="45"/>
      <c r="B1" s="45"/>
      <c r="C1" s="45"/>
      <c r="D1" s="45"/>
      <c r="E1" s="45"/>
      <c r="F1" s="45"/>
      <c r="G1" s="45"/>
      <c r="H1" s="45"/>
      <c r="I1" s="45"/>
      <c r="J1" s="1"/>
    </row>
    <row r="2" spans="1:10" x14ac:dyDescent="0.35">
      <c r="A2" s="45"/>
      <c r="B2" s="45"/>
      <c r="C2" s="45"/>
      <c r="D2" s="45"/>
      <c r="E2" s="45"/>
      <c r="F2" s="45"/>
      <c r="G2" s="45"/>
      <c r="H2" s="45"/>
      <c r="I2" s="45"/>
      <c r="J2" s="1"/>
    </row>
    <row r="3" spans="1:10" ht="12" customHeight="1" x14ac:dyDescent="0.35">
      <c r="A3" s="45"/>
      <c r="B3" s="45"/>
      <c r="C3" s="45"/>
      <c r="D3" s="45"/>
      <c r="E3" s="45"/>
      <c r="F3" s="45"/>
      <c r="G3" s="12" t="s">
        <v>68</v>
      </c>
      <c r="H3" s="13"/>
      <c r="I3" s="13"/>
      <c r="J3" s="1"/>
    </row>
    <row r="4" spans="1:10" ht="12.9" customHeight="1" x14ac:dyDescent="0.35">
      <c r="A4" s="1"/>
      <c r="B4" s="63" t="s">
        <v>109</v>
      </c>
      <c r="C4" s="63"/>
      <c r="D4" s="63"/>
      <c r="E4" s="63"/>
      <c r="F4" s="63"/>
      <c r="G4" s="63"/>
      <c r="H4" s="63"/>
      <c r="I4" s="2"/>
      <c r="J4" s="1"/>
    </row>
    <row r="5" spans="1:10" ht="9.9" customHeight="1" thickBot="1" x14ac:dyDescent="0.4">
      <c r="A5" s="1"/>
      <c r="B5" s="57" t="s">
        <v>25</v>
      </c>
      <c r="C5" s="58"/>
      <c r="D5" s="58"/>
      <c r="E5" s="58"/>
      <c r="F5" s="58"/>
      <c r="G5" s="58"/>
      <c r="H5" s="58"/>
      <c r="I5" s="2"/>
      <c r="J5" s="1"/>
    </row>
    <row r="6" spans="1:10" ht="15" customHeight="1" x14ac:dyDescent="0.35">
      <c r="A6" s="1"/>
      <c r="B6" s="51" t="s">
        <v>0</v>
      </c>
      <c r="C6" s="52"/>
      <c r="D6" s="53"/>
      <c r="E6" s="60"/>
      <c r="F6" s="61"/>
      <c r="G6" s="61"/>
      <c r="H6" s="62"/>
      <c r="I6" s="3"/>
      <c r="J6" s="1"/>
    </row>
    <row r="7" spans="1:10" ht="15" customHeight="1" x14ac:dyDescent="0.35">
      <c r="A7" s="1"/>
      <c r="B7" s="54" t="s">
        <v>1</v>
      </c>
      <c r="C7" s="55"/>
      <c r="D7" s="56"/>
      <c r="E7" s="35"/>
      <c r="F7" s="36"/>
      <c r="G7" s="36"/>
      <c r="H7" s="37"/>
      <c r="I7" s="3"/>
      <c r="J7" s="1"/>
    </row>
    <row r="8" spans="1:10" x14ac:dyDescent="0.35">
      <c r="A8" s="1"/>
      <c r="B8" s="54" t="s">
        <v>2</v>
      </c>
      <c r="C8" s="55"/>
      <c r="D8" s="56"/>
      <c r="E8" s="35" t="str">
        <f>IF(E7="","",VLOOKUP(E7,Datos!A2:C3,2,FALSE))</f>
        <v/>
      </c>
      <c r="F8" s="36"/>
      <c r="G8" s="36"/>
      <c r="H8" s="37"/>
      <c r="I8" s="3"/>
      <c r="J8" s="1"/>
    </row>
    <row r="9" spans="1:10" x14ac:dyDescent="0.35">
      <c r="A9" s="1"/>
      <c r="B9" s="54" t="s">
        <v>3</v>
      </c>
      <c r="C9" s="55"/>
      <c r="D9" s="56"/>
      <c r="E9" s="35" t="str">
        <f>IF(E7="","",VLOOKUP(E7,Datos!A2:C3,3,FALSE))</f>
        <v/>
      </c>
      <c r="F9" s="36"/>
      <c r="G9" s="36"/>
      <c r="H9" s="37"/>
      <c r="I9" s="3"/>
      <c r="J9" s="1"/>
    </row>
    <row r="10" spans="1:10" x14ac:dyDescent="0.35">
      <c r="A10" s="1"/>
      <c r="B10" s="54" t="s">
        <v>4</v>
      </c>
      <c r="C10" s="55"/>
      <c r="D10" s="56"/>
      <c r="E10" s="35" t="str">
        <f>IF(E7="","",VLOOKUP(E7,Datos!A2:D3,4,FALSE))</f>
        <v/>
      </c>
      <c r="F10" s="36"/>
      <c r="G10" s="36"/>
      <c r="H10" s="37"/>
      <c r="I10" s="3"/>
      <c r="J10" s="1"/>
    </row>
    <row r="11" spans="1:10" ht="15" customHeight="1" x14ac:dyDescent="0.35">
      <c r="A11" s="1"/>
      <c r="B11" s="54" t="s">
        <v>5</v>
      </c>
      <c r="C11" s="55"/>
      <c r="D11" s="56"/>
      <c r="E11" s="35" t="str">
        <f>IF(E7="","",VLOOKUP(E7,Datos!A2:F3,5,FALSE))</f>
        <v/>
      </c>
      <c r="F11" s="36"/>
      <c r="G11" s="36"/>
      <c r="H11" s="37"/>
      <c r="I11" s="3"/>
      <c r="J11" s="1"/>
    </row>
    <row r="12" spans="1:10" ht="15" customHeight="1" x14ac:dyDescent="0.35">
      <c r="A12" s="1"/>
      <c r="B12" s="54" t="s">
        <v>6</v>
      </c>
      <c r="C12" s="55"/>
      <c r="D12" s="56"/>
      <c r="E12" s="35"/>
      <c r="F12" s="36"/>
      <c r="G12" s="36"/>
      <c r="H12" s="37"/>
      <c r="I12" s="3"/>
      <c r="J12" s="1"/>
    </row>
    <row r="13" spans="1:10" ht="15" customHeight="1" x14ac:dyDescent="0.35">
      <c r="A13" s="1"/>
      <c r="B13" s="54" t="s">
        <v>67</v>
      </c>
      <c r="C13" s="55"/>
      <c r="D13" s="56"/>
      <c r="E13" s="35"/>
      <c r="F13" s="36"/>
      <c r="G13" s="36"/>
      <c r="H13" s="37"/>
      <c r="I13" s="3"/>
      <c r="J13" s="1"/>
    </row>
    <row r="14" spans="1:10" ht="24" customHeight="1" x14ac:dyDescent="0.35">
      <c r="A14" s="1"/>
      <c r="B14" s="54" t="s">
        <v>7</v>
      </c>
      <c r="C14" s="55"/>
      <c r="D14" s="56"/>
      <c r="E14" s="35" t="str">
        <f>IF(E13="","",VLOOKUP(E13,Datos!J2:K4,2,FALSE))</f>
        <v/>
      </c>
      <c r="F14" s="36"/>
      <c r="G14" s="36"/>
      <c r="H14" s="37"/>
      <c r="I14" s="3"/>
      <c r="J14" s="1"/>
    </row>
    <row r="15" spans="1:10" ht="15" customHeight="1" x14ac:dyDescent="0.35">
      <c r="A15" s="1"/>
      <c r="B15" s="98" t="s">
        <v>122</v>
      </c>
      <c r="C15" s="99"/>
      <c r="D15" s="100"/>
      <c r="E15" s="101" t="s">
        <v>116</v>
      </c>
      <c r="F15" s="102"/>
      <c r="G15" s="102"/>
      <c r="H15" s="103"/>
      <c r="I15" s="3"/>
      <c r="J15" s="1"/>
    </row>
    <row r="16" spans="1:10" ht="23.15" customHeight="1" x14ac:dyDescent="0.35">
      <c r="A16" s="1"/>
      <c r="B16" s="98" t="s">
        <v>108</v>
      </c>
      <c r="C16" s="99"/>
      <c r="D16" s="100"/>
      <c r="E16" s="104"/>
      <c r="F16" s="105"/>
      <c r="G16" s="106" t="s">
        <v>59</v>
      </c>
      <c r="H16" s="107" t="s">
        <v>59</v>
      </c>
      <c r="I16" s="3"/>
      <c r="J16" s="1"/>
    </row>
    <row r="17" spans="1:10" ht="15" customHeight="1" x14ac:dyDescent="0.35">
      <c r="A17" s="1"/>
      <c r="B17" s="98" t="s">
        <v>122</v>
      </c>
      <c r="C17" s="99"/>
      <c r="D17" s="100"/>
      <c r="E17" s="101" t="s">
        <v>117</v>
      </c>
      <c r="F17" s="102"/>
      <c r="G17" s="102"/>
      <c r="H17" s="103"/>
      <c r="I17" s="3"/>
      <c r="J17" s="1"/>
    </row>
    <row r="18" spans="1:10" ht="23.15" customHeight="1" x14ac:dyDescent="0.35">
      <c r="A18" s="1"/>
      <c r="B18" s="98" t="s">
        <v>108</v>
      </c>
      <c r="C18" s="99"/>
      <c r="D18" s="100"/>
      <c r="E18" s="104"/>
      <c r="F18" s="105"/>
      <c r="G18" s="106" t="s">
        <v>59</v>
      </c>
      <c r="H18" s="107" t="s">
        <v>59</v>
      </c>
      <c r="I18" s="3"/>
      <c r="J18" s="1"/>
    </row>
    <row r="19" spans="1:10" ht="15" customHeight="1" x14ac:dyDescent="0.35">
      <c r="A19" s="1"/>
      <c r="B19" s="98" t="s">
        <v>122</v>
      </c>
      <c r="C19" s="99"/>
      <c r="D19" s="100"/>
      <c r="E19" s="101" t="s">
        <v>118</v>
      </c>
      <c r="F19" s="102"/>
      <c r="G19" s="102"/>
      <c r="H19" s="103"/>
      <c r="I19" s="3"/>
      <c r="J19" s="1"/>
    </row>
    <row r="20" spans="1:10" ht="23.15" customHeight="1" x14ac:dyDescent="0.35">
      <c r="A20" s="1"/>
      <c r="B20" s="98" t="s">
        <v>108</v>
      </c>
      <c r="C20" s="99"/>
      <c r="D20" s="100"/>
      <c r="E20" s="104"/>
      <c r="F20" s="105"/>
      <c r="G20" s="106" t="s">
        <v>59</v>
      </c>
      <c r="H20" s="107" t="s">
        <v>59</v>
      </c>
      <c r="I20" s="3"/>
      <c r="J20" s="1"/>
    </row>
    <row r="21" spans="1:10" ht="15" customHeight="1" x14ac:dyDescent="0.35">
      <c r="A21" s="1"/>
      <c r="B21" s="98" t="s">
        <v>122</v>
      </c>
      <c r="C21" s="99"/>
      <c r="D21" s="100"/>
      <c r="E21" s="101" t="s">
        <v>119</v>
      </c>
      <c r="F21" s="102"/>
      <c r="G21" s="102"/>
      <c r="H21" s="103"/>
      <c r="I21" s="3"/>
      <c r="J21" s="1"/>
    </row>
    <row r="22" spans="1:10" ht="23.15" customHeight="1" x14ac:dyDescent="0.35">
      <c r="A22" s="1"/>
      <c r="B22" s="98" t="s">
        <v>108</v>
      </c>
      <c r="C22" s="99"/>
      <c r="D22" s="100"/>
      <c r="E22" s="104"/>
      <c r="F22" s="105"/>
      <c r="G22" s="106" t="s">
        <v>59</v>
      </c>
      <c r="H22" s="107" t="s">
        <v>59</v>
      </c>
      <c r="I22" s="3"/>
      <c r="J22" s="1"/>
    </row>
    <row r="23" spans="1:10" ht="15" customHeight="1" x14ac:dyDescent="0.35">
      <c r="A23" s="1"/>
      <c r="B23" s="98" t="s">
        <v>122</v>
      </c>
      <c r="C23" s="99"/>
      <c r="D23" s="100"/>
      <c r="E23" s="101" t="s">
        <v>120</v>
      </c>
      <c r="F23" s="102"/>
      <c r="G23" s="102"/>
      <c r="H23" s="103"/>
      <c r="I23" s="3"/>
      <c r="J23" s="1"/>
    </row>
    <row r="24" spans="1:10" ht="23.15" customHeight="1" x14ac:dyDescent="0.35">
      <c r="A24" s="1"/>
      <c r="B24" s="98" t="s">
        <v>108</v>
      </c>
      <c r="C24" s="99"/>
      <c r="D24" s="100"/>
      <c r="E24" s="104"/>
      <c r="F24" s="105"/>
      <c r="G24" s="106" t="s">
        <v>59</v>
      </c>
      <c r="H24" s="107" t="s">
        <v>59</v>
      </c>
      <c r="I24" s="3"/>
      <c r="J24" s="1"/>
    </row>
    <row r="25" spans="1:10" ht="15" thickBot="1" x14ac:dyDescent="0.4">
      <c r="A25" s="1"/>
      <c r="B25" s="94" t="s">
        <v>110</v>
      </c>
      <c r="C25" s="95"/>
      <c r="D25" s="96"/>
      <c r="E25" s="64"/>
      <c r="F25" s="65"/>
      <c r="G25" s="65"/>
      <c r="H25" s="66"/>
      <c r="I25" s="3"/>
      <c r="J25" s="1"/>
    </row>
    <row r="26" spans="1:10" ht="5.15" customHeight="1" x14ac:dyDescent="0.35">
      <c r="A26" s="1"/>
      <c r="B26" s="10"/>
      <c r="C26" s="10"/>
      <c r="D26" s="10"/>
      <c r="E26" s="11"/>
      <c r="F26" s="11"/>
      <c r="G26" s="11"/>
      <c r="H26" s="11"/>
      <c r="I26" s="3"/>
      <c r="J26" s="1"/>
    </row>
    <row r="27" spans="1:10" ht="24.9" customHeight="1" thickBot="1" x14ac:dyDescent="0.4">
      <c r="A27" s="1"/>
      <c r="B27" s="38" t="s">
        <v>123</v>
      </c>
      <c r="C27" s="38"/>
      <c r="D27" s="38"/>
      <c r="E27" s="38"/>
      <c r="F27" s="38"/>
      <c r="G27" s="38"/>
      <c r="H27" s="38"/>
      <c r="I27" s="38"/>
      <c r="J27" s="1"/>
    </row>
    <row r="28" spans="1:10" ht="12.9" customHeight="1" thickBot="1" x14ac:dyDescent="0.4">
      <c r="A28" s="1"/>
      <c r="B28" s="31" t="s">
        <v>8</v>
      </c>
      <c r="C28" s="32"/>
      <c r="D28" s="33"/>
      <c r="E28" s="34" t="s">
        <v>9</v>
      </c>
      <c r="F28" s="33"/>
      <c r="G28" s="34" t="s">
        <v>10</v>
      </c>
      <c r="H28" s="67"/>
      <c r="I28" s="3"/>
      <c r="J28" s="1"/>
    </row>
    <row r="29" spans="1:10" ht="12.9" customHeight="1" x14ac:dyDescent="0.35">
      <c r="A29" s="1"/>
      <c r="B29" s="28" t="s">
        <v>11</v>
      </c>
      <c r="C29" s="29"/>
      <c r="D29" s="30"/>
      <c r="E29" s="23"/>
      <c r="F29" s="23"/>
      <c r="G29" s="23"/>
      <c r="H29" s="49"/>
      <c r="I29" s="3"/>
      <c r="J29" s="1"/>
    </row>
    <row r="30" spans="1:10" ht="12.9" customHeight="1" x14ac:dyDescent="0.35">
      <c r="A30" s="1"/>
      <c r="B30" s="20" t="s">
        <v>12</v>
      </c>
      <c r="C30" s="21"/>
      <c r="D30" s="22"/>
      <c r="E30" s="24"/>
      <c r="F30" s="24"/>
      <c r="G30" s="24"/>
      <c r="H30" s="59"/>
      <c r="I30" s="3"/>
      <c r="J30" s="1"/>
    </row>
    <row r="31" spans="1:10" ht="12.9" customHeight="1" x14ac:dyDescent="0.35">
      <c r="A31" s="1"/>
      <c r="B31" s="20" t="s">
        <v>13</v>
      </c>
      <c r="C31" s="21"/>
      <c r="D31" s="22"/>
      <c r="E31" s="24"/>
      <c r="F31" s="24"/>
      <c r="G31" s="24"/>
      <c r="H31" s="59"/>
      <c r="I31" s="3"/>
      <c r="J31" s="1"/>
    </row>
    <row r="32" spans="1:10" ht="12.9" customHeight="1" thickBot="1" x14ac:dyDescent="0.4">
      <c r="A32" s="1"/>
      <c r="B32" s="91" t="s">
        <v>14</v>
      </c>
      <c r="C32" s="92"/>
      <c r="D32" s="93"/>
      <c r="E32" s="25" t="s">
        <v>59</v>
      </c>
      <c r="F32" s="26"/>
      <c r="G32" s="26"/>
      <c r="H32" s="27"/>
      <c r="I32" s="3"/>
      <c r="J32" s="1"/>
    </row>
    <row r="33" spans="1:10" ht="5.15" customHeight="1" x14ac:dyDescent="0.35">
      <c r="A33" s="1"/>
      <c r="B33" s="45"/>
      <c r="C33" s="45"/>
      <c r="D33" s="45"/>
      <c r="E33" s="45"/>
      <c r="F33" s="45"/>
      <c r="G33" s="45"/>
      <c r="H33" s="45"/>
      <c r="I33" s="45"/>
      <c r="J33" s="1"/>
    </row>
    <row r="34" spans="1:10" ht="14.15" customHeight="1" thickBot="1" x14ac:dyDescent="0.4">
      <c r="A34" s="1"/>
      <c r="B34" s="50" t="s">
        <v>34</v>
      </c>
      <c r="C34" s="50"/>
      <c r="D34" s="50"/>
      <c r="E34" s="50"/>
      <c r="F34" s="50"/>
      <c r="G34" s="50"/>
      <c r="H34" s="50"/>
      <c r="I34" s="3"/>
      <c r="J34" s="1"/>
    </row>
    <row r="35" spans="1:10" ht="15" thickBot="1" x14ac:dyDescent="0.4">
      <c r="A35" s="1"/>
      <c r="B35" s="39" t="s">
        <v>8</v>
      </c>
      <c r="C35" s="40"/>
      <c r="D35" s="41"/>
      <c r="E35" s="42" t="s">
        <v>15</v>
      </c>
      <c r="F35" s="43"/>
      <c r="G35" s="42" t="s">
        <v>16</v>
      </c>
      <c r="H35" s="43"/>
      <c r="I35" s="3"/>
      <c r="J35" s="1"/>
    </row>
    <row r="36" spans="1:10" ht="12.9" customHeight="1" x14ac:dyDescent="0.35">
      <c r="A36" s="1"/>
      <c r="B36" s="28" t="s">
        <v>17</v>
      </c>
      <c r="C36" s="29"/>
      <c r="D36" s="30"/>
      <c r="E36" s="44"/>
      <c r="F36" s="44"/>
      <c r="G36" s="44"/>
      <c r="H36" s="69"/>
      <c r="I36" s="3"/>
      <c r="J36" s="1"/>
    </row>
    <row r="37" spans="1:10" ht="12.9" customHeight="1" thickBot="1" x14ac:dyDescent="0.4">
      <c r="A37" s="1"/>
      <c r="B37" s="91" t="s">
        <v>18</v>
      </c>
      <c r="C37" s="92"/>
      <c r="D37" s="93"/>
      <c r="E37" s="70"/>
      <c r="F37" s="70"/>
      <c r="G37" s="70"/>
      <c r="H37" s="71"/>
      <c r="I37" s="3"/>
      <c r="J37" s="1"/>
    </row>
    <row r="38" spans="1:10" ht="5.15" customHeight="1" x14ac:dyDescent="0.35">
      <c r="A38" s="1"/>
      <c r="B38" s="4"/>
      <c r="C38" s="4"/>
      <c r="D38" s="4"/>
      <c r="E38" s="4"/>
      <c r="F38" s="3"/>
      <c r="G38" s="3"/>
      <c r="H38" s="3"/>
      <c r="I38" s="3"/>
      <c r="J38" s="1"/>
    </row>
    <row r="39" spans="1:10" ht="12" customHeight="1" thickBot="1" x14ac:dyDescent="0.4">
      <c r="A39" s="1"/>
      <c r="B39" s="50" t="s">
        <v>125</v>
      </c>
      <c r="C39" s="50"/>
      <c r="D39" s="50"/>
      <c r="E39" s="50"/>
      <c r="F39" s="50"/>
      <c r="G39" s="50"/>
      <c r="H39" s="50"/>
      <c r="I39" s="50"/>
      <c r="J39" s="1"/>
    </row>
    <row r="40" spans="1:10" ht="15" customHeight="1" thickBot="1" x14ac:dyDescent="0.4">
      <c r="A40" s="1"/>
      <c r="B40" s="108" t="s">
        <v>19</v>
      </c>
      <c r="C40" s="109"/>
      <c r="D40" s="110" t="s">
        <v>20</v>
      </c>
      <c r="E40" s="5"/>
      <c r="F40" s="121" t="s">
        <v>21</v>
      </c>
      <c r="G40" s="121" t="s">
        <v>22</v>
      </c>
      <c r="H40" s="122" t="s">
        <v>124</v>
      </c>
      <c r="I40" s="5"/>
      <c r="J40" s="1"/>
    </row>
    <row r="41" spans="1:10" ht="15" customHeight="1" thickBot="1" x14ac:dyDescent="0.4">
      <c r="A41" s="1"/>
      <c r="B41" s="111" t="s">
        <v>111</v>
      </c>
      <c r="C41" s="112"/>
      <c r="D41" s="113"/>
      <c r="E41" s="5"/>
      <c r="F41" s="123"/>
      <c r="G41" s="123"/>
      <c r="H41" s="124"/>
      <c r="I41" s="5"/>
      <c r="J41" s="1"/>
    </row>
    <row r="42" spans="1:10" ht="12.9" customHeight="1" x14ac:dyDescent="0.35">
      <c r="A42" s="1"/>
      <c r="B42" s="114" t="s">
        <v>112</v>
      </c>
      <c r="C42" s="115"/>
      <c r="D42" s="116"/>
      <c r="E42" s="5"/>
      <c r="F42" s="125"/>
      <c r="G42" s="126" t="str">
        <f>IF(E7="","",VLOOKUP(E7,Datos!A2:F3,6,FALSE))</f>
        <v/>
      </c>
      <c r="H42" s="121" t="s">
        <v>23</v>
      </c>
      <c r="I42" s="5"/>
      <c r="J42" s="1"/>
    </row>
    <row r="43" spans="1:10" ht="12.9" customHeight="1" x14ac:dyDescent="0.35">
      <c r="A43" s="1"/>
      <c r="B43" s="114" t="s">
        <v>113</v>
      </c>
      <c r="C43" s="115"/>
      <c r="D43" s="116"/>
      <c r="E43" s="5"/>
      <c r="F43" s="127"/>
      <c r="G43" s="128"/>
      <c r="H43" s="129"/>
      <c r="I43" s="5"/>
      <c r="J43" s="1"/>
    </row>
    <row r="44" spans="1:10" ht="12.9" customHeight="1" x14ac:dyDescent="0.35">
      <c r="A44" s="1"/>
      <c r="B44" s="114" t="s">
        <v>114</v>
      </c>
      <c r="C44" s="115"/>
      <c r="D44" s="116"/>
      <c r="E44" s="5"/>
      <c r="F44" s="127"/>
      <c r="G44" s="128"/>
      <c r="H44" s="129"/>
      <c r="I44" s="5"/>
      <c r="J44" s="1"/>
    </row>
    <row r="45" spans="1:10" ht="12.9" customHeight="1" x14ac:dyDescent="0.35">
      <c r="A45" s="1"/>
      <c r="B45" s="114" t="s">
        <v>115</v>
      </c>
      <c r="C45" s="115"/>
      <c r="D45" s="117"/>
      <c r="E45" s="5"/>
      <c r="F45" s="127"/>
      <c r="G45" s="130"/>
      <c r="H45" s="131"/>
      <c r="I45" s="5"/>
      <c r="J45" s="1"/>
    </row>
    <row r="46" spans="1:10" ht="15" thickBot="1" x14ac:dyDescent="0.4">
      <c r="A46" s="1"/>
      <c r="B46" s="118" t="s">
        <v>24</v>
      </c>
      <c r="C46" s="119"/>
      <c r="D46" s="120">
        <f>D41+D42+D43+D44+D45</f>
        <v>0</v>
      </c>
      <c r="E46" s="5"/>
      <c r="F46" s="132"/>
      <c r="G46" s="133"/>
      <c r="H46" s="123"/>
      <c r="I46" s="5"/>
      <c r="J46" s="1"/>
    </row>
    <row r="47" spans="1:10" x14ac:dyDescent="0.35">
      <c r="A47" s="1"/>
      <c r="B47" s="6"/>
      <c r="C47" s="3"/>
      <c r="D47" s="3"/>
      <c r="E47" s="3"/>
      <c r="F47" s="134"/>
      <c r="G47" s="134"/>
      <c r="H47" s="134"/>
      <c r="I47" s="3"/>
      <c r="J47" s="1"/>
    </row>
    <row r="48" spans="1:10" ht="12.9" customHeight="1" x14ac:dyDescent="0.35">
      <c r="A48" s="1"/>
      <c r="B48" s="90" t="s">
        <v>33</v>
      </c>
      <c r="C48" s="90"/>
      <c r="D48" s="3"/>
      <c r="E48" s="3"/>
      <c r="F48" s="3"/>
      <c r="G48" s="3"/>
      <c r="H48" s="3"/>
      <c r="I48" s="3"/>
      <c r="J48" s="1"/>
    </row>
    <row r="49" spans="1:10" ht="9.9" customHeight="1" x14ac:dyDescent="0.35">
      <c r="A49" s="1"/>
      <c r="B49" s="72" t="s">
        <v>26</v>
      </c>
      <c r="C49" s="72"/>
      <c r="D49" s="3"/>
      <c r="E49" s="3"/>
      <c r="F49" s="3"/>
      <c r="G49" s="3"/>
      <c r="H49" s="3"/>
      <c r="I49" s="3"/>
      <c r="J49" s="1"/>
    </row>
    <row r="50" spans="1:10" ht="9.9" customHeight="1" x14ac:dyDescent="0.35">
      <c r="A50" s="1"/>
      <c r="B50" s="97" t="s">
        <v>27</v>
      </c>
      <c r="C50" s="97"/>
      <c r="D50" s="3"/>
      <c r="E50" s="3"/>
      <c r="F50" s="3"/>
      <c r="G50" s="3"/>
      <c r="H50" s="3"/>
      <c r="I50" s="3"/>
      <c r="J50" s="1"/>
    </row>
    <row r="51" spans="1:10" ht="9.9" customHeight="1" x14ac:dyDescent="0.35">
      <c r="A51" s="1"/>
      <c r="B51" s="46" t="s">
        <v>37</v>
      </c>
      <c r="C51" s="47"/>
      <c r="D51" s="47"/>
      <c r="E51" s="48"/>
      <c r="F51" s="46" t="s">
        <v>38</v>
      </c>
      <c r="G51" s="47"/>
      <c r="H51" s="47"/>
      <c r="I51" s="48"/>
      <c r="J51" s="1"/>
    </row>
    <row r="52" spans="1:10" x14ac:dyDescent="0.35">
      <c r="A52" s="1"/>
      <c r="B52" s="17"/>
      <c r="C52" s="18"/>
      <c r="D52" s="18"/>
      <c r="E52" s="19"/>
      <c r="F52" s="76"/>
      <c r="G52" s="77"/>
      <c r="H52" s="77"/>
      <c r="I52" s="78"/>
      <c r="J52" s="1"/>
    </row>
    <row r="53" spans="1:10" x14ac:dyDescent="0.35">
      <c r="A53" s="1"/>
      <c r="B53" s="14" t="s">
        <v>126</v>
      </c>
      <c r="C53" s="15"/>
      <c r="D53" s="15"/>
      <c r="E53" s="16"/>
      <c r="F53" s="79"/>
      <c r="G53" s="80"/>
      <c r="H53" s="80"/>
      <c r="I53" s="81"/>
      <c r="J53" s="1"/>
    </row>
    <row r="54" spans="1:10" x14ac:dyDescent="0.35">
      <c r="A54" s="1"/>
      <c r="B54" s="14" t="s">
        <v>28</v>
      </c>
      <c r="C54" s="15"/>
      <c r="D54" s="15"/>
      <c r="E54" s="16"/>
      <c r="F54" s="79"/>
      <c r="G54" s="80"/>
      <c r="H54" s="80"/>
      <c r="I54" s="81"/>
      <c r="J54" s="1"/>
    </row>
    <row r="55" spans="1:10" x14ac:dyDescent="0.35">
      <c r="A55" s="1"/>
      <c r="B55" s="85"/>
      <c r="C55" s="86"/>
      <c r="D55" s="86"/>
      <c r="E55" s="87"/>
      <c r="F55" s="82"/>
      <c r="G55" s="83"/>
      <c r="H55" s="83"/>
      <c r="I55" s="84"/>
      <c r="J55" s="1"/>
    </row>
    <row r="56" spans="1:10" x14ac:dyDescent="0.35">
      <c r="A56" s="1"/>
      <c r="B56" s="17"/>
      <c r="C56" s="18"/>
      <c r="D56" s="18"/>
      <c r="E56" s="19"/>
      <c r="F56" s="76"/>
      <c r="G56" s="77"/>
      <c r="H56" s="77"/>
      <c r="I56" s="78"/>
      <c r="J56" s="1"/>
    </row>
    <row r="57" spans="1:10" x14ac:dyDescent="0.35">
      <c r="A57" s="1"/>
      <c r="B57" s="14" t="s">
        <v>29</v>
      </c>
      <c r="C57" s="15"/>
      <c r="D57" s="15"/>
      <c r="E57" s="16"/>
      <c r="F57" s="79"/>
      <c r="G57" s="80"/>
      <c r="H57" s="80"/>
      <c r="I57" s="81"/>
      <c r="J57" s="1"/>
    </row>
    <row r="58" spans="1:10" x14ac:dyDescent="0.35">
      <c r="A58" s="1"/>
      <c r="B58" s="14" t="s">
        <v>121</v>
      </c>
      <c r="C58" s="15"/>
      <c r="D58" s="15"/>
      <c r="E58" s="16"/>
      <c r="F58" s="79"/>
      <c r="G58" s="80"/>
      <c r="H58" s="80"/>
      <c r="I58" s="81"/>
      <c r="J58" s="1"/>
    </row>
    <row r="59" spans="1:10" x14ac:dyDescent="0.35">
      <c r="A59" s="1"/>
      <c r="B59" s="85"/>
      <c r="C59" s="86"/>
      <c r="D59" s="86"/>
      <c r="E59" s="87"/>
      <c r="F59" s="82"/>
      <c r="G59" s="83"/>
      <c r="H59" s="83"/>
      <c r="I59" s="84"/>
      <c r="J59" s="1"/>
    </row>
    <row r="60" spans="1:10" x14ac:dyDescent="0.35">
      <c r="A60" s="1"/>
      <c r="B60" s="17"/>
      <c r="C60" s="18"/>
      <c r="D60" s="18"/>
      <c r="E60" s="19"/>
      <c r="F60" s="76"/>
      <c r="G60" s="77"/>
      <c r="H60" s="77"/>
      <c r="I60" s="78"/>
      <c r="J60" s="1"/>
    </row>
    <row r="61" spans="1:10" x14ac:dyDescent="0.35">
      <c r="A61" s="1"/>
      <c r="B61" s="14" t="s">
        <v>31</v>
      </c>
      <c r="C61" s="15"/>
      <c r="D61" s="15"/>
      <c r="E61" s="16"/>
      <c r="F61" s="79"/>
      <c r="G61" s="80"/>
      <c r="H61" s="80"/>
      <c r="I61" s="81"/>
      <c r="J61" s="1"/>
    </row>
    <row r="62" spans="1:10" x14ac:dyDescent="0.35">
      <c r="A62" s="1"/>
      <c r="B62" s="14" t="s">
        <v>32</v>
      </c>
      <c r="C62" s="15"/>
      <c r="D62" s="15"/>
      <c r="E62" s="16"/>
      <c r="F62" s="79"/>
      <c r="G62" s="80"/>
      <c r="H62" s="80"/>
      <c r="I62" s="81"/>
      <c r="J62" s="1"/>
    </row>
    <row r="63" spans="1:10" x14ac:dyDescent="0.35">
      <c r="A63" s="1"/>
      <c r="B63" s="73"/>
      <c r="C63" s="74"/>
      <c r="D63" s="74"/>
      <c r="E63" s="75"/>
      <c r="F63" s="82"/>
      <c r="G63" s="83"/>
      <c r="H63" s="83"/>
      <c r="I63" s="84"/>
      <c r="J63" s="1"/>
    </row>
    <row r="64" spans="1:10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35">
      <c r="A65" s="1"/>
      <c r="B65" s="1"/>
      <c r="C65" s="1"/>
      <c r="D65" s="1"/>
      <c r="E65" s="68" t="s">
        <v>35</v>
      </c>
      <c r="F65" s="68"/>
      <c r="G65" s="88"/>
      <c r="H65" s="88"/>
      <c r="I65" s="88"/>
      <c r="J65" s="1"/>
    </row>
    <row r="66" spans="1:10" x14ac:dyDescent="0.35">
      <c r="A66" s="1"/>
      <c r="B66" s="1"/>
      <c r="C66" s="1"/>
      <c r="D66" s="1"/>
      <c r="E66" s="68" t="s">
        <v>36</v>
      </c>
      <c r="F66" s="68"/>
      <c r="G66" s="89" t="s">
        <v>54</v>
      </c>
      <c r="H66" s="89"/>
      <c r="I66" s="89"/>
      <c r="J66" s="1"/>
    </row>
    <row r="67" spans="1:10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</row>
  </sheetData>
  <mergeCells count="102">
    <mergeCell ref="E66:F66"/>
    <mergeCell ref="G65:I65"/>
    <mergeCell ref="G66:I66"/>
    <mergeCell ref="B42:C42"/>
    <mergeCell ref="B43:C43"/>
    <mergeCell ref="B44:C44"/>
    <mergeCell ref="B48:C48"/>
    <mergeCell ref="E14:H14"/>
    <mergeCell ref="G42:G46"/>
    <mergeCell ref="H42:H46"/>
    <mergeCell ref="G31:H31"/>
    <mergeCell ref="B37:D37"/>
    <mergeCell ref="B56:E56"/>
    <mergeCell ref="B18:D18"/>
    <mergeCell ref="B20:D20"/>
    <mergeCell ref="B22:D22"/>
    <mergeCell ref="B14:D14"/>
    <mergeCell ref="B16:D16"/>
    <mergeCell ref="B24:D24"/>
    <mergeCell ref="B25:D25"/>
    <mergeCell ref="B50:C50"/>
    <mergeCell ref="B33:I33"/>
    <mergeCell ref="B32:D32"/>
    <mergeCell ref="B31:D31"/>
    <mergeCell ref="E65:F65"/>
    <mergeCell ref="H40:H41"/>
    <mergeCell ref="G40:G41"/>
    <mergeCell ref="F40:F41"/>
    <mergeCell ref="B39:I39"/>
    <mergeCell ref="B40:C40"/>
    <mergeCell ref="B41:C41"/>
    <mergeCell ref="G36:H36"/>
    <mergeCell ref="E37:F37"/>
    <mergeCell ref="G37:H37"/>
    <mergeCell ref="B49:C49"/>
    <mergeCell ref="B46:C46"/>
    <mergeCell ref="B36:D36"/>
    <mergeCell ref="B62:E62"/>
    <mergeCell ref="B63:E63"/>
    <mergeCell ref="F52:I55"/>
    <mergeCell ref="F56:I59"/>
    <mergeCell ref="F60:I63"/>
    <mergeCell ref="B57:E57"/>
    <mergeCell ref="B58:E58"/>
    <mergeCell ref="B59:E59"/>
    <mergeCell ref="B60:E60"/>
    <mergeCell ref="B61:E61"/>
    <mergeCell ref="B55:E55"/>
    <mergeCell ref="A1:F3"/>
    <mergeCell ref="G1:I2"/>
    <mergeCell ref="B51:E51"/>
    <mergeCell ref="F51:I51"/>
    <mergeCell ref="G29:H29"/>
    <mergeCell ref="B34:H34"/>
    <mergeCell ref="B6:D6"/>
    <mergeCell ref="B7:D7"/>
    <mergeCell ref="B8:D8"/>
    <mergeCell ref="B9:D9"/>
    <mergeCell ref="B10:D10"/>
    <mergeCell ref="B5:H5"/>
    <mergeCell ref="G30:H30"/>
    <mergeCell ref="E6:H6"/>
    <mergeCell ref="B4:H4"/>
    <mergeCell ref="B11:D11"/>
    <mergeCell ref="B12:D12"/>
    <mergeCell ref="B13:D13"/>
    <mergeCell ref="E25:H25"/>
    <mergeCell ref="G28:H28"/>
    <mergeCell ref="B28:D28"/>
    <mergeCell ref="B15:D15"/>
    <mergeCell ref="B17:D17"/>
    <mergeCell ref="E28:F28"/>
    <mergeCell ref="E7:H7"/>
    <mergeCell ref="E8:H8"/>
    <mergeCell ref="E9:H9"/>
    <mergeCell ref="E10:H10"/>
    <mergeCell ref="E11:H11"/>
    <mergeCell ref="E12:H12"/>
    <mergeCell ref="E13:H13"/>
    <mergeCell ref="B27:I27"/>
    <mergeCell ref="B19:D19"/>
    <mergeCell ref="B21:D21"/>
    <mergeCell ref="B23:D23"/>
    <mergeCell ref="F15:H15"/>
    <mergeCell ref="F17:H17"/>
    <mergeCell ref="F19:H19"/>
    <mergeCell ref="F21:H21"/>
    <mergeCell ref="F23:H23"/>
    <mergeCell ref="B54:E54"/>
    <mergeCell ref="B53:E53"/>
    <mergeCell ref="B52:E52"/>
    <mergeCell ref="B30:D30"/>
    <mergeCell ref="E29:F29"/>
    <mergeCell ref="E30:F30"/>
    <mergeCell ref="E31:F31"/>
    <mergeCell ref="E32:H32"/>
    <mergeCell ref="B45:C45"/>
    <mergeCell ref="B29:D29"/>
    <mergeCell ref="B35:D35"/>
    <mergeCell ref="E35:F35"/>
    <mergeCell ref="G35:H35"/>
    <mergeCell ref="E36:F36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A396843-3FEE-4172-9C64-B1424311D165}">
          <x14:formula1>
            <xm:f>Datos!$H$1:$H$5</xm:f>
          </x14:formula1>
          <xm:sqref>E32:H32</xm:sqref>
        </x14:dataValidation>
        <x14:dataValidation type="list" allowBlank="1" showInputMessage="1" showErrorMessage="1" xr:uid="{0F7CDA2E-8323-40FD-966B-5DD673887F54}">
          <x14:formula1>
            <xm:f>Datos!$J$2:$J$4</xm:f>
          </x14:formula1>
          <xm:sqref>E13:H13</xm:sqref>
        </x14:dataValidation>
        <x14:dataValidation type="list" allowBlank="1" showInputMessage="1" showErrorMessage="1" promptTitle="Seleccionar" xr:uid="{27DAC18F-9DD8-43E5-A54C-196387C4249B}">
          <x14:formula1>
            <xm:f>Datos!$H$7:$H$46</xm:f>
          </x14:formula1>
          <xm:sqref>G16:H16 G24:H24 G22:H22 G18:H18 G20:H20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F5F8C-5B7A-4CD0-AF3C-A85B44716B2C}">
  <sheetPr codeName="Hoja2"/>
  <dimension ref="A1:K46"/>
  <sheetViews>
    <sheetView workbookViewId="0">
      <selection activeCell="G10" sqref="G10"/>
    </sheetView>
  </sheetViews>
  <sheetFormatPr baseColWidth="10" defaultRowHeight="14.5" x14ac:dyDescent="0.35"/>
  <cols>
    <col min="1" max="1" width="11.90625" bestFit="1" customWidth="1"/>
    <col min="2" max="2" width="16.453125" bestFit="1" customWidth="1"/>
    <col min="3" max="3" width="22" bestFit="1" customWidth="1"/>
    <col min="4" max="4" width="33" bestFit="1" customWidth="1"/>
    <col min="8" max="8" width="19.90625" bestFit="1" customWidth="1"/>
    <col min="11" max="11" width="92.453125" bestFit="1" customWidth="1"/>
  </cols>
  <sheetData>
    <row r="1" spans="1:11" x14ac:dyDescent="0.35">
      <c r="A1" s="7" t="s">
        <v>42</v>
      </c>
      <c r="B1" s="7" t="s">
        <v>43</v>
      </c>
      <c r="C1" s="7" t="s">
        <v>44</v>
      </c>
      <c r="D1" s="7" t="s">
        <v>47</v>
      </c>
      <c r="E1" s="7" t="s">
        <v>49</v>
      </c>
      <c r="F1" s="7" t="s">
        <v>51</v>
      </c>
      <c r="H1" s="7" t="s">
        <v>59</v>
      </c>
      <c r="J1" s="7" t="s">
        <v>60</v>
      </c>
      <c r="K1" s="7" t="s">
        <v>7</v>
      </c>
    </row>
    <row r="2" spans="1:11" x14ac:dyDescent="0.35">
      <c r="A2" s="7" t="s">
        <v>39</v>
      </c>
      <c r="B2" s="7" t="s">
        <v>40</v>
      </c>
      <c r="C2" s="7" t="s">
        <v>41</v>
      </c>
      <c r="D2" s="7" t="s">
        <v>48</v>
      </c>
      <c r="E2" s="7" t="s">
        <v>50</v>
      </c>
      <c r="F2" s="8" t="s">
        <v>53</v>
      </c>
      <c r="H2" s="7" t="s">
        <v>55</v>
      </c>
      <c r="J2" s="7" t="s">
        <v>61</v>
      </c>
      <c r="K2" s="7" t="s">
        <v>64</v>
      </c>
    </row>
    <row r="3" spans="1:11" x14ac:dyDescent="0.35">
      <c r="A3" s="7" t="s">
        <v>45</v>
      </c>
      <c r="B3" s="7" t="s">
        <v>30</v>
      </c>
      <c r="C3" s="7" t="s">
        <v>46</v>
      </c>
      <c r="D3" s="7" t="s">
        <v>48</v>
      </c>
      <c r="E3" s="7" t="s">
        <v>50</v>
      </c>
      <c r="F3" s="8" t="s">
        <v>52</v>
      </c>
      <c r="H3" s="7" t="s">
        <v>56</v>
      </c>
      <c r="J3" s="7" t="s">
        <v>62</v>
      </c>
      <c r="K3" s="7" t="s">
        <v>65</v>
      </c>
    </row>
    <row r="4" spans="1:11" x14ac:dyDescent="0.35">
      <c r="H4" s="7" t="s">
        <v>57</v>
      </c>
      <c r="J4" s="7" t="s">
        <v>63</v>
      </c>
      <c r="K4" s="7" t="s">
        <v>66</v>
      </c>
    </row>
    <row r="5" spans="1:11" x14ac:dyDescent="0.35">
      <c r="H5" s="7" t="s">
        <v>58</v>
      </c>
    </row>
    <row r="7" spans="1:11" x14ac:dyDescent="0.35">
      <c r="H7" s="7" t="s">
        <v>59</v>
      </c>
    </row>
    <row r="8" spans="1:11" x14ac:dyDescent="0.35">
      <c r="H8" s="9" t="s">
        <v>69</v>
      </c>
    </row>
    <row r="9" spans="1:11" x14ac:dyDescent="0.35">
      <c r="H9" s="9" t="s">
        <v>70</v>
      </c>
    </row>
    <row r="10" spans="1:11" x14ac:dyDescent="0.35">
      <c r="H10" s="9" t="s">
        <v>71</v>
      </c>
    </row>
    <row r="11" spans="1:11" x14ac:dyDescent="0.35">
      <c r="H11" s="9" t="s">
        <v>72</v>
      </c>
    </row>
    <row r="12" spans="1:11" x14ac:dyDescent="0.35">
      <c r="H12" s="9" t="s">
        <v>73</v>
      </c>
    </row>
    <row r="13" spans="1:11" x14ac:dyDescent="0.35">
      <c r="H13" s="9" t="s">
        <v>74</v>
      </c>
    </row>
    <row r="14" spans="1:11" x14ac:dyDescent="0.35">
      <c r="H14" s="9" t="s">
        <v>75</v>
      </c>
    </row>
    <row r="15" spans="1:11" x14ac:dyDescent="0.35">
      <c r="H15" s="9" t="s">
        <v>76</v>
      </c>
    </row>
    <row r="16" spans="1:11" x14ac:dyDescent="0.35">
      <c r="H16" s="9" t="s">
        <v>77</v>
      </c>
    </row>
    <row r="17" spans="8:8" x14ac:dyDescent="0.35">
      <c r="H17" s="9" t="s">
        <v>78</v>
      </c>
    </row>
    <row r="18" spans="8:8" x14ac:dyDescent="0.35">
      <c r="H18" s="9" t="s">
        <v>79</v>
      </c>
    </row>
    <row r="19" spans="8:8" x14ac:dyDescent="0.35">
      <c r="H19" s="9" t="s">
        <v>80</v>
      </c>
    </row>
    <row r="20" spans="8:8" x14ac:dyDescent="0.35">
      <c r="H20" s="9" t="s">
        <v>81</v>
      </c>
    </row>
    <row r="21" spans="8:8" x14ac:dyDescent="0.35">
      <c r="H21" s="9" t="s">
        <v>82</v>
      </c>
    </row>
    <row r="22" spans="8:8" x14ac:dyDescent="0.35">
      <c r="H22" s="9" t="s">
        <v>83</v>
      </c>
    </row>
    <row r="23" spans="8:8" x14ac:dyDescent="0.35">
      <c r="H23" s="9" t="s">
        <v>84</v>
      </c>
    </row>
    <row r="24" spans="8:8" x14ac:dyDescent="0.35">
      <c r="H24" s="9" t="s">
        <v>85</v>
      </c>
    </row>
    <row r="25" spans="8:8" x14ac:dyDescent="0.35">
      <c r="H25" s="9" t="s">
        <v>86</v>
      </c>
    </row>
    <row r="26" spans="8:8" x14ac:dyDescent="0.35">
      <c r="H26" s="9" t="s">
        <v>87</v>
      </c>
    </row>
    <row r="27" spans="8:8" x14ac:dyDescent="0.35">
      <c r="H27" s="9" t="s">
        <v>88</v>
      </c>
    </row>
    <row r="28" spans="8:8" x14ac:dyDescent="0.35">
      <c r="H28" s="9" t="s">
        <v>89</v>
      </c>
    </row>
    <row r="29" spans="8:8" x14ac:dyDescent="0.35">
      <c r="H29" s="9" t="s">
        <v>107</v>
      </c>
    </row>
    <row r="30" spans="8:8" x14ac:dyDescent="0.35">
      <c r="H30" s="9" t="s">
        <v>106</v>
      </c>
    </row>
    <row r="31" spans="8:8" x14ac:dyDescent="0.35">
      <c r="H31" s="9" t="s">
        <v>105</v>
      </c>
    </row>
    <row r="32" spans="8:8" x14ac:dyDescent="0.35">
      <c r="H32" s="9" t="s">
        <v>104</v>
      </c>
    </row>
    <row r="33" spans="8:8" x14ac:dyDescent="0.35">
      <c r="H33" s="9" t="s">
        <v>103</v>
      </c>
    </row>
    <row r="34" spans="8:8" x14ac:dyDescent="0.35">
      <c r="H34" s="9" t="s">
        <v>102</v>
      </c>
    </row>
    <row r="35" spans="8:8" x14ac:dyDescent="0.35">
      <c r="H35" s="9" t="s">
        <v>101</v>
      </c>
    </row>
    <row r="36" spans="8:8" x14ac:dyDescent="0.35">
      <c r="H36" s="9" t="s">
        <v>100</v>
      </c>
    </row>
    <row r="37" spans="8:8" x14ac:dyDescent="0.35">
      <c r="H37" s="9" t="s">
        <v>99</v>
      </c>
    </row>
    <row r="38" spans="8:8" x14ac:dyDescent="0.35">
      <c r="H38" s="9" t="s">
        <v>98</v>
      </c>
    </row>
    <row r="39" spans="8:8" x14ac:dyDescent="0.35">
      <c r="H39" s="9" t="s">
        <v>97</v>
      </c>
    </row>
    <row r="40" spans="8:8" x14ac:dyDescent="0.35">
      <c r="H40" s="9" t="s">
        <v>96</v>
      </c>
    </row>
    <row r="41" spans="8:8" x14ac:dyDescent="0.35">
      <c r="H41" s="9" t="s">
        <v>95</v>
      </c>
    </row>
    <row r="42" spans="8:8" x14ac:dyDescent="0.35">
      <c r="H42" s="9" t="s">
        <v>94</v>
      </c>
    </row>
    <row r="43" spans="8:8" x14ac:dyDescent="0.35">
      <c r="H43" s="9" t="s">
        <v>93</v>
      </c>
    </row>
    <row r="44" spans="8:8" x14ac:dyDescent="0.35">
      <c r="H44" s="9" t="s">
        <v>92</v>
      </c>
    </row>
    <row r="45" spans="8:8" x14ac:dyDescent="0.35">
      <c r="H45" s="9" t="s">
        <v>91</v>
      </c>
    </row>
    <row r="46" spans="8:8" x14ac:dyDescent="0.35">
      <c r="H46" s="9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Formulario de Cometido</vt:lpstr>
      <vt:lpstr>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Vergara Vasquez</dc:creator>
  <cp:lastModifiedBy>Fabiola Hernandez Huaiquinir</cp:lastModifiedBy>
  <cp:lastPrinted>2023-04-04T13:40:15Z</cp:lastPrinted>
  <dcterms:created xsi:type="dcterms:W3CDTF">2023-03-16T16:15:33Z</dcterms:created>
  <dcterms:modified xsi:type="dcterms:W3CDTF">2023-04-05T16:14:37Z</dcterms:modified>
</cp:coreProperties>
</file>